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End point" sheetId="1" r:id="rId1"/>
  </sheets>
  <calcPr calcId="124519"/>
</workbook>
</file>

<file path=xl/calcChain.xml><?xml version="1.0" encoding="utf-8"?>
<calcChain xmlns="http://schemas.openxmlformats.org/spreadsheetml/2006/main">
  <c r="L27" i="1"/>
  <c r="L28"/>
  <c r="L29"/>
  <c r="L30"/>
  <c r="L31"/>
  <c r="L32"/>
  <c r="L33"/>
  <c r="L26"/>
  <c r="G27"/>
  <c r="G28"/>
  <c r="G29"/>
  <c r="G30"/>
  <c r="G31"/>
  <c r="G32"/>
  <c r="G33"/>
  <c r="G34"/>
  <c r="G35"/>
  <c r="G26"/>
  <c r="F34"/>
  <c r="F28"/>
  <c r="F27"/>
  <c r="F29"/>
  <c r="F30"/>
  <c r="F31"/>
  <c r="F32"/>
  <c r="F33"/>
  <c r="F35"/>
  <c r="F26"/>
  <c r="B28"/>
  <c r="B29"/>
  <c r="B30"/>
  <c r="B31"/>
  <c r="B32"/>
  <c r="B33"/>
  <c r="B27"/>
</calcChain>
</file>

<file path=xl/sharedStrings.xml><?xml version="1.0" encoding="utf-8"?>
<sst xmlns="http://schemas.openxmlformats.org/spreadsheetml/2006/main" count="36" uniqueCount="29">
  <si>
    <t>User: USER</t>
  </si>
  <si>
    <t>Path: C:\Program Files\BMG\NEPHELOgalaxy\User\Data\</t>
  </si>
  <si>
    <t>Test ID: 468</t>
  </si>
  <si>
    <t>Test Name: SOLUBILITY TEST</t>
  </si>
  <si>
    <t>Date: 8/8/2012</t>
  </si>
  <si>
    <t>Time: 4:01:26 PM</t>
  </si>
  <si>
    <t>ID1: Cyclophosphamide,Dox</t>
  </si>
  <si>
    <t>ID2: &amp; paclitaxel(DMSO)</t>
  </si>
  <si>
    <t>ID3: 100µM_2fold_8diln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</si>
  <si>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</si>
  <si>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</si>
  <si>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</si>
  <si>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</si>
  <si>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</si>
  <si>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</si>
  <si>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</si>
  <si>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</si>
  <si>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</si>
  <si>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</si>
  <si>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Cyclophosphamide</t>
  </si>
  <si>
    <t>Doxorubicin HCl</t>
  </si>
  <si>
    <t>Paclitaxel</t>
  </si>
  <si>
    <t>n1</t>
  </si>
  <si>
    <t>n2</t>
  </si>
  <si>
    <t>n3</t>
  </si>
  <si>
    <t>1% DMSO</t>
  </si>
  <si>
    <t>buffer</t>
  </si>
  <si>
    <t>Avg</t>
  </si>
  <si>
    <t>fold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</si>
</sst>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/>
    <xf numFmtId="11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35"/>
  <sheetViews>
    <sheetView tabSelected="1" topLeftCell="A12" workbookViewId="0">
      <selection activeCell="N34" sqref="N34"/>
    </sheetView>
  </sheetViews>
  <sheetFormatPr defaultRowHeight="15"/>
  <cols>
    <col min="1" max="1" width="4.2851562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1003</v>
      </c>
      <c r="C14" s="4">
        <v>621</v>
      </c>
      <c r="D14" s="4">
        <v>535</v>
      </c>
      <c r="E14" s="4">
        <v>1485</v>
      </c>
      <c r="F14" s="4">
        <v>1530</v>
      </c>
      <c r="G14" s="4">
        <v>1973</v>
      </c>
      <c r="H14" s="4">
        <v>43636</v>
      </c>
      <c r="I14" s="4">
        <v>20659</v>
      </c>
      <c r="J14" s="4">
        <v>23495</v>
      </c>
      <c r="K14" s="4">
        <v>522</v>
      </c>
      <c r="L14" s="4">
        <v>1291</v>
      </c>
      <c r="M14" s="5">
        <v>648</v>
      </c>
    </row>
    <row r="15" spans="1:13">
      <c r="A15" s="2" t="s">
        <v>12</v>
      </c>
      <c r="B15" s="6">
        <v>553</v>
      </c>
      <c r="C15" s="7">
        <v>618</v>
      </c>
      <c r="D15" s="7">
        <v>573</v>
      </c>
      <c r="E15" s="7">
        <v>1312</v>
      </c>
      <c r="F15" s="7">
        <v>1328</v>
      </c>
      <c r="G15" s="7">
        <v>1307</v>
      </c>
      <c r="H15" s="7">
        <v>16556</v>
      </c>
      <c r="I15" s="7">
        <v>17949</v>
      </c>
      <c r="J15" s="7">
        <v>14986</v>
      </c>
      <c r="K15" s="7">
        <v>756</v>
      </c>
      <c r="L15" s="7">
        <v>577</v>
      </c>
      <c r="M15" s="8">
        <v>671</v>
      </c>
    </row>
    <row r="16" spans="1:13">
      <c r="A16" s="2" t="s">
        <v>13</v>
      </c>
      <c r="B16" s="6">
        <v>735</v>
      </c>
      <c r="C16" s="7">
        <v>828</v>
      </c>
      <c r="D16" s="7">
        <v>1202</v>
      </c>
      <c r="E16" s="7">
        <v>1786</v>
      </c>
      <c r="F16" s="7">
        <v>1903</v>
      </c>
      <c r="G16" s="7">
        <v>1789</v>
      </c>
      <c r="H16" s="7">
        <v>15789</v>
      </c>
      <c r="I16" s="7">
        <v>18990</v>
      </c>
      <c r="J16" s="7">
        <v>10467</v>
      </c>
      <c r="K16" s="7"/>
      <c r="L16" s="7"/>
      <c r="M16" s="8"/>
    </row>
    <row r="17" spans="1:19">
      <c r="A17" s="2" t="s">
        <v>14</v>
      </c>
      <c r="B17" s="6">
        <v>628</v>
      </c>
      <c r="C17" s="7">
        <v>1093</v>
      </c>
      <c r="D17" s="7">
        <v>798</v>
      </c>
      <c r="E17" s="7">
        <v>1042</v>
      </c>
      <c r="F17" s="7">
        <v>2945</v>
      </c>
      <c r="G17" s="7">
        <v>1026</v>
      </c>
      <c r="H17" s="7">
        <v>6190</v>
      </c>
      <c r="I17" s="7">
        <v>12818</v>
      </c>
      <c r="J17" s="7">
        <v>10871</v>
      </c>
      <c r="K17" s="7"/>
      <c r="L17" s="7"/>
      <c r="M17" s="8"/>
    </row>
    <row r="18" spans="1:19">
      <c r="A18" s="2" t="s">
        <v>15</v>
      </c>
      <c r="B18" s="6">
        <v>778</v>
      </c>
      <c r="C18" s="7">
        <v>1221</v>
      </c>
      <c r="D18" s="7">
        <v>682</v>
      </c>
      <c r="E18" s="7">
        <v>2125</v>
      </c>
      <c r="F18" s="7">
        <v>981</v>
      </c>
      <c r="G18" s="7">
        <v>1121</v>
      </c>
      <c r="H18" s="7">
        <v>2143</v>
      </c>
      <c r="I18" s="7">
        <v>3680</v>
      </c>
      <c r="J18" s="7">
        <v>2242</v>
      </c>
      <c r="K18" s="7"/>
      <c r="L18" s="7"/>
      <c r="M18" s="8"/>
    </row>
    <row r="19" spans="1:19">
      <c r="A19" s="2" t="s">
        <v>16</v>
      </c>
      <c r="B19" s="6">
        <v>1122</v>
      </c>
      <c r="C19" s="7">
        <v>1138</v>
      </c>
      <c r="D19" s="7">
        <v>1374</v>
      </c>
      <c r="E19" s="7">
        <v>1789</v>
      </c>
      <c r="F19" s="7">
        <v>1461</v>
      </c>
      <c r="G19" s="7">
        <v>1809</v>
      </c>
      <c r="H19" s="7">
        <v>2611</v>
      </c>
      <c r="I19" s="7">
        <v>1914</v>
      </c>
      <c r="J19" s="7">
        <v>1933</v>
      </c>
      <c r="K19" s="7"/>
      <c r="L19" s="7"/>
      <c r="M19" s="8"/>
    </row>
    <row r="20" spans="1:19">
      <c r="A20" s="2" t="s">
        <v>17</v>
      </c>
      <c r="B20" s="6">
        <v>607</v>
      </c>
      <c r="C20" s="7">
        <v>762</v>
      </c>
      <c r="D20" s="7">
        <v>816</v>
      </c>
      <c r="E20" s="7">
        <v>950</v>
      </c>
      <c r="F20" s="7">
        <v>1078</v>
      </c>
      <c r="G20" s="7">
        <v>1151</v>
      </c>
      <c r="H20" s="7">
        <v>1204</v>
      </c>
      <c r="I20" s="7">
        <v>1524</v>
      </c>
      <c r="J20" s="7">
        <v>1342</v>
      </c>
      <c r="K20" s="7"/>
      <c r="L20" s="7"/>
      <c r="M20" s="8"/>
    </row>
    <row r="21" spans="1:19">
      <c r="A21" s="2" t="s">
        <v>18</v>
      </c>
      <c r="B21" s="9">
        <v>600</v>
      </c>
      <c r="C21" s="10">
        <v>781</v>
      </c>
      <c r="D21" s="10">
        <v>950</v>
      </c>
      <c r="E21" s="10">
        <v>1073</v>
      </c>
      <c r="F21" s="10">
        <v>981</v>
      </c>
      <c r="G21" s="10">
        <v>997</v>
      </c>
      <c r="H21" s="10">
        <v>1592</v>
      </c>
      <c r="I21" s="10">
        <v>1143</v>
      </c>
      <c r="J21" s="10">
        <v>1473</v>
      </c>
      <c r="K21" s="10"/>
      <c r="L21" s="10"/>
      <c r="M21" s="11"/>
    </row>
    <row r="24" spans="1:19">
      <c r="C24" s="12" t="s">
        <v>19</v>
      </c>
      <c r="D24" s="12"/>
      <c r="E24" s="12"/>
      <c r="I24" t="s">
        <v>21</v>
      </c>
      <c r="R24" t="s">
        <v>20</v>
      </c>
    </row>
    <row r="25" spans="1:19">
      <c r="C25" t="s">
        <v>22</v>
      </c>
      <c r="D25" t="s">
        <v>23</v>
      </c>
      <c r="E25" t="s">
        <v>24</v>
      </c>
      <c r="F25" t="s">
        <v>27</v>
      </c>
      <c r="G25" t="s">
        <v>28</v>
      </c>
      <c r="I25" t="s">
        <v>22</v>
      </c>
      <c r="J25" t="s">
        <v>23</v>
      </c>
      <c r="K25" t="s">
        <v>24</v>
      </c>
      <c r="L25" t="s">
        <v>27</v>
      </c>
      <c r="Q25" t="s">
        <v>22</v>
      </c>
      <c r="R25" t="s">
        <v>23</v>
      </c>
      <c r="S25" t="s">
        <v>24</v>
      </c>
    </row>
    <row r="26" spans="1:19">
      <c r="B26" s="13">
        <v>1E-4</v>
      </c>
      <c r="C26">
        <v>1003</v>
      </c>
      <c r="D26">
        <v>621</v>
      </c>
      <c r="E26">
        <v>535</v>
      </c>
      <c r="F26" s="15">
        <f>AVERAGE(C26:E26)</f>
        <v>719.66666666666663</v>
      </c>
      <c r="G26" s="14">
        <f>F26/$F$34</f>
        <v>1.2301994301994301</v>
      </c>
      <c r="I26">
        <v>43636</v>
      </c>
      <c r="J26">
        <v>20659</v>
      </c>
      <c r="K26">
        <v>23495</v>
      </c>
      <c r="L26" s="14">
        <f>K26/$F$34</f>
        <v>40.162393162393165</v>
      </c>
      <c r="Q26">
        <v>1485</v>
      </c>
      <c r="R26">
        <v>1530</v>
      </c>
      <c r="S26">
        <v>1973</v>
      </c>
    </row>
    <row r="27" spans="1:19">
      <c r="B27" s="13">
        <f>B26/2</f>
        <v>5.0000000000000002E-5</v>
      </c>
      <c r="C27">
        <v>553</v>
      </c>
      <c r="D27">
        <v>618</v>
      </c>
      <c r="E27">
        <v>573</v>
      </c>
      <c r="F27" s="15">
        <f t="shared" ref="F27:F35" si="0">AVERAGE(C27:E27)</f>
        <v>581.33333333333337</v>
      </c>
      <c r="G27" s="14">
        <f t="shared" ref="G27:G35" si="1">F27/$F$34</f>
        <v>0.99373219373219379</v>
      </c>
      <c r="I27">
        <v>16556</v>
      </c>
      <c r="J27">
        <v>17949</v>
      </c>
      <c r="K27">
        <v>14986</v>
      </c>
      <c r="L27" s="14">
        <f t="shared" ref="L27:L33" si="2">K27/$F$34</f>
        <v>25.617094017094018</v>
      </c>
      <c r="Q27">
        <v>1312</v>
      </c>
      <c r="R27">
        <v>1328</v>
      </c>
      <c r="S27">
        <v>1307</v>
      </c>
    </row>
    <row r="28" spans="1:19">
      <c r="B28" s="13">
        <f t="shared" ref="B28:B33" si="3">B27/2</f>
        <v>2.5000000000000001E-5</v>
      </c>
      <c r="C28">
        <v>735</v>
      </c>
      <c r="D28">
        <v>828</v>
      </c>
      <c r="E28">
        <v>1202</v>
      </c>
      <c r="F28" s="15">
        <f>AVERAGE(C28:D28)</f>
        <v>781.5</v>
      </c>
      <c r="G28" s="14">
        <f t="shared" si="1"/>
        <v>1.3358974358974358</v>
      </c>
      <c r="I28">
        <v>15789</v>
      </c>
      <c r="J28">
        <v>18990</v>
      </c>
      <c r="K28">
        <v>10467</v>
      </c>
      <c r="L28" s="14">
        <f t="shared" si="2"/>
        <v>17.892307692307693</v>
      </c>
      <c r="Q28">
        <v>1786</v>
      </c>
      <c r="R28">
        <v>1903</v>
      </c>
      <c r="S28">
        <v>1789</v>
      </c>
    </row>
    <row r="29" spans="1:19">
      <c r="B29" s="13">
        <f t="shared" si="3"/>
        <v>1.2500000000000001E-5</v>
      </c>
      <c r="C29">
        <v>628</v>
      </c>
      <c r="D29">
        <v>1093</v>
      </c>
      <c r="E29">
        <v>798</v>
      </c>
      <c r="F29" s="15">
        <f t="shared" si="0"/>
        <v>839.66666666666663</v>
      </c>
      <c r="G29" s="14">
        <f t="shared" si="1"/>
        <v>1.4353276353276352</v>
      </c>
      <c r="I29">
        <v>6190</v>
      </c>
      <c r="J29">
        <v>12818</v>
      </c>
      <c r="K29">
        <v>10871</v>
      </c>
      <c r="L29" s="14">
        <f t="shared" si="2"/>
        <v>18.582905982905984</v>
      </c>
      <c r="Q29">
        <v>1042</v>
      </c>
      <c r="R29">
        <v>2945</v>
      </c>
      <c r="S29">
        <v>1026</v>
      </c>
    </row>
    <row r="30" spans="1:19">
      <c r="B30" s="13">
        <f t="shared" si="3"/>
        <v>6.2500000000000003E-6</v>
      </c>
      <c r="C30">
        <v>778</v>
      </c>
      <c r="D30">
        <v>1221</v>
      </c>
      <c r="E30">
        <v>682</v>
      </c>
      <c r="F30" s="15">
        <f t="shared" si="0"/>
        <v>893.66666666666663</v>
      </c>
      <c r="G30" s="14">
        <f t="shared" si="1"/>
        <v>1.5276353276353276</v>
      </c>
      <c r="I30">
        <v>2143</v>
      </c>
      <c r="J30">
        <v>3680</v>
      </c>
      <c r="K30">
        <v>2242</v>
      </c>
      <c r="L30" s="14">
        <f t="shared" si="2"/>
        <v>3.8324786324786326</v>
      </c>
      <c r="Q30">
        <v>2125</v>
      </c>
      <c r="R30">
        <v>981</v>
      </c>
      <c r="S30">
        <v>1121</v>
      </c>
    </row>
    <row r="31" spans="1:19">
      <c r="B31" s="13">
        <f t="shared" si="3"/>
        <v>3.1250000000000001E-6</v>
      </c>
      <c r="C31">
        <v>1122</v>
      </c>
      <c r="D31">
        <v>1138</v>
      </c>
      <c r="E31">
        <v>1374</v>
      </c>
      <c r="F31" s="15">
        <f t="shared" si="0"/>
        <v>1211.3333333333333</v>
      </c>
      <c r="G31" s="14">
        <f t="shared" si="1"/>
        <v>2.0706552706552706</v>
      </c>
      <c r="I31">
        <v>2611</v>
      </c>
      <c r="J31">
        <v>1914</v>
      </c>
      <c r="K31">
        <v>1933</v>
      </c>
      <c r="L31" s="14">
        <f t="shared" si="2"/>
        <v>3.3042735042735041</v>
      </c>
      <c r="Q31">
        <v>1789</v>
      </c>
      <c r="R31">
        <v>1461</v>
      </c>
      <c r="S31">
        <v>1809</v>
      </c>
    </row>
    <row r="32" spans="1:19">
      <c r="B32" s="13">
        <f t="shared" si="3"/>
        <v>1.5625000000000001E-6</v>
      </c>
      <c r="C32">
        <v>607</v>
      </c>
      <c r="D32">
        <v>762</v>
      </c>
      <c r="E32">
        <v>816</v>
      </c>
      <c r="F32" s="15">
        <f t="shared" si="0"/>
        <v>728.33333333333337</v>
      </c>
      <c r="G32" s="14">
        <f t="shared" si="1"/>
        <v>1.2450142450142452</v>
      </c>
      <c r="I32">
        <v>1204</v>
      </c>
      <c r="J32">
        <v>1524</v>
      </c>
      <c r="K32">
        <v>1342</v>
      </c>
      <c r="L32" s="14">
        <f t="shared" si="2"/>
        <v>2.2940170940170939</v>
      </c>
      <c r="Q32">
        <v>950</v>
      </c>
      <c r="R32">
        <v>1078</v>
      </c>
      <c r="S32">
        <v>1151</v>
      </c>
    </row>
    <row r="33" spans="2:19">
      <c r="B33" s="13">
        <f t="shared" si="3"/>
        <v>7.8125000000000004E-7</v>
      </c>
      <c r="C33">
        <v>600</v>
      </c>
      <c r="D33">
        <v>781</v>
      </c>
      <c r="E33">
        <v>950</v>
      </c>
      <c r="F33" s="15">
        <f t="shared" si="0"/>
        <v>777</v>
      </c>
      <c r="G33" s="14">
        <f t="shared" si="1"/>
        <v>1.3282051282051281</v>
      </c>
      <c r="I33">
        <v>1592</v>
      </c>
      <c r="J33">
        <v>1143</v>
      </c>
      <c r="K33">
        <v>1473</v>
      </c>
      <c r="L33" s="14">
        <f t="shared" si="2"/>
        <v>2.5179487179487179</v>
      </c>
      <c r="Q33">
        <v>1073</v>
      </c>
      <c r="R33">
        <v>981</v>
      </c>
      <c r="S33">
        <v>997</v>
      </c>
    </row>
    <row r="34" spans="2:19">
      <c r="B34" t="s">
        <v>25</v>
      </c>
      <c r="C34">
        <v>522</v>
      </c>
      <c r="D34">
        <v>1291</v>
      </c>
      <c r="E34">
        <v>648</v>
      </c>
      <c r="F34" s="15">
        <f>AVERAGE(C34,E34)</f>
        <v>585</v>
      </c>
      <c r="G34" s="14">
        <f t="shared" si="1"/>
        <v>1</v>
      </c>
    </row>
    <row r="35" spans="2:19">
      <c r="B35" t="s">
        <v>26</v>
      </c>
      <c r="C35">
        <v>756</v>
      </c>
      <c r="D35">
        <v>577</v>
      </c>
      <c r="E35">
        <v>671</v>
      </c>
      <c r="F35" s="15">
        <f t="shared" si="0"/>
        <v>668</v>
      </c>
      <c r="G35" s="14">
        <f t="shared" si="1"/>
        <v>1.1418803418803418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2012-08-08T10:34:17Z</dcterms:created>
  <dcterms:modified xsi:type="dcterms:W3CDTF">2012-08-08T10:47:16Z</dcterms:modified>
</cp:coreProperties>
</file>