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4175" windowHeight="4815"/>
  </bookViews>
  <sheets>
    <sheet name="End point" sheetId="1" r:id="rId1"/>
  </sheets>
  <calcPr calcId="124519"/>
</workbook>
</file>

<file path=xl/calcChain.xml><?xml version="1.0" encoding="utf-8"?>
<calcChain xmlns="http://schemas.openxmlformats.org/spreadsheetml/2006/main">
  <c r="C25" i="1"/>
  <c r="C26"/>
  <c r="C27"/>
  <c r="C28"/>
  <c r="C29"/>
  <c r="C30"/>
  <c r="C31"/>
  <c r="C24"/>
  <c r="B31"/>
  <c r="B25"/>
  <c r="B26"/>
  <c r="B27"/>
  <c r="B28"/>
  <c r="B29"/>
  <c r="B30"/>
  <c r="B24"/>
</calcChain>
</file>

<file path=xl/sharedStrings.xml><?xml version="1.0" encoding="utf-8"?>
<sst xmlns="http://schemas.openxmlformats.org/spreadsheetml/2006/main" count="23" uniqueCount="23">
  <si>
    <t>User: USER</t>
  </si>
  <si>
    <t>Path: C:\Program Files\BMG\NEPHELOgalaxy\User\Data\</t>
  </si>
  <si>
    <t>Test ID: 495</t>
  </si>
  <si>
    <t>Test Name: SOLUBILITY TEST</t>
  </si>
  <si>
    <t>Date: 11/17/2012</t>
  </si>
  <si>
    <t>Time: 11:52:55 AM</t>
  </si>
  <si>
    <t>ID1: Solubility</t>
  </si>
  <si>
    <t>ID2: PCI32765</t>
  </si>
  <si>
    <t>ID3: 100uM_2fold_6diln.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</si>
  <si>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</si>
  <si>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</si>
  <si>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</si>
  <si>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</si>
  <si>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</si>
  <si>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</si>
  <si>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</si>
  <si>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</si>
  <si>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</si>
  <si>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</si>
  <si>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Avg</t>
  </si>
  <si>
    <t>Fold</t>
  </si>
  <si>
    <t>1% DMSO</t>
  </si>
  <si>
    <t>buffer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</si>
</sst>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1"/>
  <sheetViews>
    <sheetView tabSelected="1" topLeftCell="A11" workbookViewId="0">
      <selection activeCell="E26" sqref="E26"/>
    </sheetView>
  </sheetViews>
  <sheetFormatPr defaultRowHeight="15"/>
  <cols>
    <col min="1" max="1" width="10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3">
        <v>68669</v>
      </c>
      <c r="C14" s="4">
        <v>48479</v>
      </c>
      <c r="D14" s="4">
        <v>42431</v>
      </c>
      <c r="E14" s="4"/>
      <c r="F14" s="4"/>
      <c r="G14" s="4"/>
      <c r="H14" s="4"/>
      <c r="I14" s="4"/>
      <c r="J14" s="4"/>
      <c r="K14" s="4"/>
      <c r="L14" s="4"/>
      <c r="M14" s="5"/>
    </row>
    <row r="15" spans="1:13">
      <c r="A15" s="2" t="s">
        <v>12</v>
      </c>
      <c r="B15" s="6">
        <v>9881</v>
      </c>
      <c r="C15" s="7">
        <v>7415</v>
      </c>
      <c r="D15" s="7">
        <v>6224</v>
      </c>
      <c r="E15" s="7"/>
      <c r="F15" s="7"/>
      <c r="G15" s="7"/>
      <c r="H15" s="7"/>
      <c r="I15" s="7"/>
      <c r="J15" s="7"/>
      <c r="K15" s="7"/>
      <c r="L15" s="7"/>
      <c r="M15" s="8"/>
    </row>
    <row r="16" spans="1:13">
      <c r="A16" s="2" t="s">
        <v>13</v>
      </c>
      <c r="B16" s="6">
        <v>1401</v>
      </c>
      <c r="C16" s="7">
        <v>1974</v>
      </c>
      <c r="D16" s="7">
        <v>1923</v>
      </c>
      <c r="E16" s="7"/>
      <c r="F16" s="7"/>
      <c r="G16" s="7"/>
      <c r="H16" s="7"/>
      <c r="I16" s="7"/>
      <c r="J16" s="7"/>
      <c r="K16" s="7"/>
      <c r="L16" s="7"/>
      <c r="M16" s="8"/>
    </row>
    <row r="17" spans="1:13">
      <c r="A17" s="2" t="s">
        <v>14</v>
      </c>
      <c r="B17" s="6">
        <v>1560</v>
      </c>
      <c r="C17" s="7">
        <v>1506</v>
      </c>
      <c r="D17" s="7">
        <v>1529</v>
      </c>
      <c r="E17" s="7"/>
      <c r="F17" s="7"/>
      <c r="G17" s="7"/>
      <c r="H17" s="7"/>
      <c r="I17" s="7"/>
      <c r="J17" s="7"/>
      <c r="K17" s="7"/>
      <c r="L17" s="7"/>
      <c r="M17" s="8"/>
    </row>
    <row r="18" spans="1:13">
      <c r="A18" s="2" t="s">
        <v>15</v>
      </c>
      <c r="B18" s="6">
        <v>1176</v>
      </c>
      <c r="C18" s="7">
        <v>1729</v>
      </c>
      <c r="D18" s="7">
        <v>1431</v>
      </c>
      <c r="E18" s="7"/>
      <c r="F18" s="7"/>
      <c r="G18" s="7"/>
      <c r="H18" s="7"/>
      <c r="I18" s="7"/>
      <c r="J18" s="7"/>
      <c r="K18" s="7"/>
      <c r="L18" s="7"/>
      <c r="M18" s="8"/>
    </row>
    <row r="19" spans="1:13">
      <c r="A19" s="2" t="s">
        <v>16</v>
      </c>
      <c r="B19" s="6">
        <v>1141</v>
      </c>
      <c r="C19" s="7">
        <v>1319</v>
      </c>
      <c r="D19" s="7">
        <v>1718</v>
      </c>
      <c r="E19" s="7"/>
      <c r="F19" s="7"/>
      <c r="G19" s="7"/>
      <c r="H19" s="7"/>
      <c r="I19" s="7"/>
      <c r="J19" s="7"/>
      <c r="K19" s="7"/>
      <c r="L19" s="7"/>
      <c r="M19" s="8"/>
    </row>
    <row r="20" spans="1:13">
      <c r="A20" s="2" t="s">
        <v>17</v>
      </c>
      <c r="B20" s="6">
        <v>1035</v>
      </c>
      <c r="C20" s="7">
        <v>1968</v>
      </c>
      <c r="D20" s="7">
        <v>980</v>
      </c>
      <c r="E20" s="7"/>
      <c r="F20" s="7"/>
      <c r="G20" s="7"/>
      <c r="H20" s="7"/>
      <c r="I20" s="7"/>
      <c r="J20" s="7"/>
      <c r="K20" s="7"/>
      <c r="L20" s="7"/>
      <c r="M20" s="8"/>
    </row>
    <row r="21" spans="1:13">
      <c r="A21" s="2" t="s">
        <v>18</v>
      </c>
      <c r="B21" s="9">
        <v>704</v>
      </c>
      <c r="C21" s="10">
        <v>2188</v>
      </c>
      <c r="D21" s="10">
        <v>783</v>
      </c>
      <c r="E21" s="10"/>
      <c r="F21" s="10"/>
      <c r="G21" s="10"/>
      <c r="H21" s="10"/>
      <c r="I21" s="10"/>
      <c r="J21" s="10"/>
      <c r="K21" s="10"/>
      <c r="L21" s="10"/>
      <c r="M21" s="11"/>
    </row>
    <row r="23" spans="1:13">
      <c r="B23" t="s">
        <v>19</v>
      </c>
      <c r="C23" t="s">
        <v>20</v>
      </c>
    </row>
    <row r="24" spans="1:13">
      <c r="B24">
        <f>AVERAGE(B14:D14)</f>
        <v>53193</v>
      </c>
      <c r="C24" s="12">
        <f>B24/$B$30</f>
        <v>40.065026362038665</v>
      </c>
    </row>
    <row r="25" spans="1:13">
      <c r="B25">
        <f t="shared" ref="B25:B30" si="0">AVERAGE(B15:D15)</f>
        <v>7840</v>
      </c>
      <c r="C25" s="12">
        <f t="shared" ref="C25:C31" si="1">B25/$B$30</f>
        <v>5.9050966608084359</v>
      </c>
    </row>
    <row r="26" spans="1:13">
      <c r="B26">
        <f t="shared" si="0"/>
        <v>1766</v>
      </c>
      <c r="C26" s="12">
        <f t="shared" si="1"/>
        <v>1.3301531508912878</v>
      </c>
    </row>
    <row r="27" spans="1:13">
      <c r="B27" s="12">
        <f t="shared" si="0"/>
        <v>1531.6666666666667</v>
      </c>
      <c r="C27" s="12">
        <f t="shared" si="1"/>
        <v>1.1536530253577706</v>
      </c>
    </row>
    <row r="28" spans="1:13">
      <c r="B28" s="12">
        <f t="shared" si="0"/>
        <v>1445.3333333333333</v>
      </c>
      <c r="C28" s="12">
        <f t="shared" si="1"/>
        <v>1.0886266633191062</v>
      </c>
    </row>
    <row r="29" spans="1:13">
      <c r="B29" s="12">
        <f t="shared" si="0"/>
        <v>1392.6666666666667</v>
      </c>
      <c r="C29" s="12">
        <f t="shared" si="1"/>
        <v>1.0489580718051721</v>
      </c>
    </row>
    <row r="30" spans="1:13">
      <c r="A30" t="s">
        <v>21</v>
      </c>
      <c r="B30" s="12">
        <f t="shared" si="0"/>
        <v>1327.6666666666667</v>
      </c>
      <c r="C30" s="12">
        <f t="shared" si="1"/>
        <v>1</v>
      </c>
    </row>
    <row r="31" spans="1:13">
      <c r="A31" t="s">
        <v>22</v>
      </c>
      <c r="B31">
        <f>AVERAGE(B21:D21)</f>
        <v>1225</v>
      </c>
      <c r="C31" s="12">
        <f t="shared" si="1"/>
        <v>0.92267135325131799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point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2012-11-17T06:24:08Z</dcterms:created>
  <dcterms:modified xsi:type="dcterms:W3CDTF">2012-11-17T06:26:50Z</dcterms:modified>
</cp:coreProperties>
</file>